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IEE21\Desktop\CARPETA 2023\ACUERDOS PARA FIRMAS\ACUERDOS S E URG. 11-10-23\ANEXOS 2  ACUERDO 298 P-2- cotizacion talleres\"/>
    </mc:Choice>
  </mc:AlternateContent>
  <bookViews>
    <workbookView xWindow="0" yWindow="0" windowWidth="28800" windowHeight="118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2" i="1"/>
  <c r="E36" i="1" l="1"/>
  <c r="F77" i="1"/>
  <c r="E50" i="1"/>
  <c r="E49" i="1"/>
  <c r="E11" i="1"/>
  <c r="E10" i="1"/>
  <c r="E9" i="1"/>
  <c r="E8" i="1"/>
  <c r="E7" i="1"/>
  <c r="E6" i="1"/>
  <c r="E5" i="1"/>
  <c r="E4" i="1"/>
  <c r="E3" i="1"/>
  <c r="E65" i="1" l="1"/>
  <c r="E44" i="1"/>
  <c r="E39" i="1"/>
  <c r="E30" i="1"/>
  <c r="E26" i="1"/>
  <c r="E12" i="1"/>
  <c r="E23" i="1"/>
  <c r="E15" i="1"/>
  <c r="E18" i="1"/>
  <c r="E13" i="1"/>
  <c r="E14" i="1"/>
  <c r="E16" i="1"/>
  <c r="E17" i="1"/>
  <c r="E19" i="1"/>
  <c r="E20" i="1"/>
  <c r="E21" i="1"/>
  <c r="E22" i="1"/>
  <c r="E24" i="1"/>
  <c r="E25" i="1"/>
  <c r="E27" i="1"/>
  <c r="E28" i="1"/>
  <c r="E29" i="1"/>
  <c r="E31" i="1"/>
  <c r="E32" i="1"/>
  <c r="E33" i="1"/>
  <c r="E34" i="1"/>
  <c r="E35" i="1"/>
  <c r="E37" i="1"/>
  <c r="F70" i="1" s="1"/>
  <c r="E78" i="1" s="1"/>
  <c r="E38" i="1"/>
  <c r="E40" i="1"/>
  <c r="E41" i="1"/>
  <c r="E42" i="1"/>
  <c r="E43" i="1"/>
  <c r="E45" i="1"/>
  <c r="E46" i="1"/>
  <c r="E47" i="1"/>
  <c r="E48" i="1"/>
  <c r="E51" i="1"/>
  <c r="E52" i="1"/>
  <c r="E53" i="1"/>
  <c r="E54" i="1"/>
  <c r="E55" i="1"/>
  <c r="E56" i="1"/>
  <c r="E57" i="1"/>
  <c r="E58" i="1"/>
  <c r="E59" i="1"/>
  <c r="E60" i="1"/>
  <c r="E61" i="1"/>
  <c r="E63" i="1"/>
  <c r="E64" i="1"/>
  <c r="E66" i="1"/>
  <c r="E67" i="1"/>
  <c r="E68" i="1"/>
  <c r="E69" i="1"/>
</calcChain>
</file>

<file path=xl/sharedStrings.xml><?xml version="1.0" encoding="utf-8"?>
<sst xmlns="http://schemas.openxmlformats.org/spreadsheetml/2006/main" count="80" uniqueCount="80">
  <si>
    <t>CONCEPTO</t>
  </si>
  <si>
    <t>CANTIDAD SOLICITADA EN EL PROCESO 2023-2024</t>
  </si>
  <si>
    <t>CANTIDAD SOLICITADA EN EL PROCESO 2020-2021</t>
  </si>
  <si>
    <t xml:space="preserve">Cartilla para las y los observadores electorales del voto de las morelenses y los morelenses residentes en el extranjero
Información local (adenda) (VMRE)
</t>
  </si>
  <si>
    <t>VOTO DE LAS Y LOS MORELENSES RESIDENTES EN EL EXTRANJERO</t>
  </si>
  <si>
    <t>Adenda al Manual para las y los Funcionarios de Mesa de Escrutinio y Cómputo (VMRE)</t>
  </si>
  <si>
    <t>Adenda al manual para las y los Funcionarios de Mesa de Escrutinio y Cómputo (VMRE)</t>
  </si>
  <si>
    <t>Adenda al Cuaderno de Ejercicios para las y los funcionarios de mesas de escrutinio y cómputo (VMRE)</t>
  </si>
  <si>
    <t>Tablero con información sobre Partidos Políticos, Coaliciones y Candidaturas Independientes que participarán en la elección de Presidente y Senadores (VMRE)</t>
  </si>
  <si>
    <t>Material muestra para simulacros de la jornada electoral (VMRE)</t>
  </si>
  <si>
    <t xml:space="preserve">TOTAL </t>
  </si>
  <si>
    <t xml:space="preserve">Tablero con información sobre Partidos Políticos, Coaliciones o Candidaturas Comunes e Independientes elección de Gobernador. </t>
  </si>
  <si>
    <t xml:space="preserve">Tablero con información sobre Partidos Políticos, Coaliciones o Candidaturas Comunes e Independientes elección de diputaciones. </t>
  </si>
  <si>
    <t xml:space="preserve">Tablero con información sobre Partidos Políticos, Coaliciones o Candidaturas Comunes e Independientes elección de ayuntamientos. </t>
  </si>
  <si>
    <t xml:space="preserve">Bolsas para boletas sobrantes de Diputaciones. </t>
  </si>
  <si>
    <t xml:space="preserve">Bolsas para boletas sobrantes de Ayuntamientos. </t>
  </si>
  <si>
    <t>Bolsas para el total de votos válidos de diputaciones.</t>
  </si>
  <si>
    <t xml:space="preserve">Bolsas para el total de votos válidos de ayuntamientos. </t>
  </si>
  <si>
    <t xml:space="preserve">Bolsa para votos nulos de la elección de Diputaciones. </t>
  </si>
  <si>
    <t xml:space="preserve">Bolsa para votos nulos de la elección de Ayuntamientos. </t>
  </si>
  <si>
    <t xml:space="preserve">Bolsas para expediente de casilla de la elección de Diputaciones. </t>
  </si>
  <si>
    <t xml:space="preserve">Bolsas para expediente de casilla de la elección de Ayuntamientos. </t>
  </si>
  <si>
    <t xml:space="preserve">Bolsas para acta de escrutinio y cómputo por fuera del paquete electoral de la elección de Diputaciones. </t>
  </si>
  <si>
    <t xml:space="preserve">Bolsas para acta de escrutinio y cómputo por fuera del paquete electoral de la elección de Ayuntamientos. </t>
  </si>
  <si>
    <t xml:space="preserve">Guía para la clasificación de votos (mantel) para la elección de Diputaciones </t>
  </si>
  <si>
    <t>Guía para la clasificación de votos (mantel) para la elección de Ayuntamientos.</t>
  </si>
  <si>
    <t>Boleta muestra para la elección de Ayuntamientos.</t>
  </si>
  <si>
    <r>
      <t xml:space="preserve">Bolsa PREP de Gobernador . </t>
    </r>
    <r>
      <rPr>
        <sz val="11"/>
        <color rgb="FF363435"/>
        <rFont val="Century Gothic"/>
        <family val="2"/>
      </rPr>
      <t/>
    </r>
  </si>
  <si>
    <r>
      <t xml:space="preserve">Bolsa PREP de diputaciones locales. </t>
    </r>
    <r>
      <rPr>
        <sz val="11"/>
        <color rgb="FF363435"/>
        <rFont val="Century Gothic"/>
        <family val="2"/>
      </rPr>
      <t/>
    </r>
  </si>
  <si>
    <r>
      <t xml:space="preserve">Bolsa PREP de ayuntamientos. </t>
    </r>
    <r>
      <rPr>
        <sz val="11"/>
        <color rgb="FF363435"/>
        <rFont val="Century Gothic"/>
        <family val="2"/>
      </rPr>
      <t/>
    </r>
  </si>
  <si>
    <t xml:space="preserve">Bolsas para el expediente de casilla especial de la elección de Gobernador. </t>
  </si>
  <si>
    <t xml:space="preserve">Bolsas para el expediente de casilla especial de la elección de diputaciones. </t>
  </si>
  <si>
    <t xml:space="preserve">Bolsas para el expediente de casilla especial de la elección de ayuntamiento. </t>
  </si>
  <si>
    <t xml:space="preserve">Acta de electores en tránsito. </t>
  </si>
  <si>
    <t xml:space="preserve">Manual de la y el Funcionario de Casilla versión CAE Información sobre Elecciones Locales (Adenda)  </t>
  </si>
  <si>
    <t>Manual de la y el Funcionario de Casilla versión CAE Información sobre Elecciones Locales (Adenda) c</t>
  </si>
  <si>
    <t xml:space="preserve">Cuaderno de ejercicios para las y los Funcionarios de Casilla Especial Información Local </t>
  </si>
  <si>
    <t xml:space="preserve">Manual de la y el Funcionario de Casilla Especial Información sobre Elecciones Locales  (Adenda)  </t>
  </si>
  <si>
    <t xml:space="preserve">Manual de la y el Funcionario de Casilla Extraordinaria Información sobre Elecciones Locales  (Adenda)  </t>
  </si>
  <si>
    <t xml:space="preserve">Cuaderno de ejercicios para las y los Funcionarios de Casilla extraordinaria Información Local (Adenda)  </t>
  </si>
  <si>
    <t xml:space="preserve">Cuaderno de ejercicios para las y los Funcionarios de Casilla Información Local (Adenda)  </t>
  </si>
  <si>
    <t xml:space="preserve">Manual para la capacitación de las y los integrantes de consejos distritales y municipales electorales  </t>
  </si>
  <si>
    <t xml:space="preserve">Manual para el desarrollo de las sesiones de cómputo distritales y municipales  </t>
  </si>
  <si>
    <t xml:space="preserve">Plantilla braille de la elección de diputaciones. </t>
  </si>
  <si>
    <t xml:space="preserve">Mamparas para simulacros. </t>
  </si>
  <si>
    <t xml:space="preserve">Urnas para simulacro elección de GOBERNADOR </t>
  </si>
  <si>
    <t xml:space="preserve">Urnas para simulacro elección de Diputados Locales. </t>
  </si>
  <si>
    <t xml:space="preserve">Urnas para simulacro elección de Ayuntamientos. </t>
  </si>
  <si>
    <t xml:space="preserve">Caja paquete electoral Gobernador Simulacro. </t>
  </si>
  <si>
    <t xml:space="preserve">Caja paquete electoral Diputados Locales Simulacro. </t>
  </si>
  <si>
    <t xml:space="preserve">Caja paquete electoral Ayuntamientos Simulacro. </t>
  </si>
  <si>
    <t>Etiquetas adhesivas con la leyenda “Simulacros” para mamparas.</t>
  </si>
  <si>
    <t xml:space="preserve">Etiquetas adhesivas con la leyenda “Simulacros” para urnas. </t>
  </si>
  <si>
    <t xml:space="preserve">Etiquetas adhesivas con la leyenda “Simulacros” para caja paquete electoral. </t>
  </si>
  <si>
    <t xml:space="preserve">Bolsas para boletas sobrantes de Gobernador. </t>
  </si>
  <si>
    <t xml:space="preserve">Bolsas para el total de votos válidos de Gobernador. </t>
  </si>
  <si>
    <t xml:space="preserve">Bolsa para votos nulos de la elección de Gobernador. </t>
  </si>
  <si>
    <t xml:space="preserve">Bolsas para expediente de casilla de la elección de Gobernador. </t>
  </si>
  <si>
    <t xml:space="preserve">Bolsas para acta de escrutinio y cómputo por fuera del paquete electoral de la elección de Gobernador . </t>
  </si>
  <si>
    <t xml:space="preserve">Acta de la jornada electoral. </t>
  </si>
  <si>
    <t xml:space="preserve">Cuadernillo para hacer las operaciones de cómputo. </t>
  </si>
  <si>
    <t xml:space="preserve">Acta de Escrutinio y Cómputo de la elección de Gobernador. </t>
  </si>
  <si>
    <t xml:space="preserve">Acta de Escrutinio y Cómputo de la elección de Diputaciones. </t>
  </si>
  <si>
    <t xml:space="preserve">Acta de Escrutinio y Cómputo de la elección de Ayuntamiento. </t>
  </si>
  <si>
    <t xml:space="preserve">Guía para la clasificación de votos (mantel) para la elección de Gobernador </t>
  </si>
  <si>
    <t xml:space="preserve">Hoja de incidentes. </t>
  </si>
  <si>
    <t xml:space="preserve">Boleta muestra para la elección de Gobernador. </t>
  </si>
  <si>
    <t>Boleta muestra para la elección de Diputaciones.</t>
  </si>
  <si>
    <t xml:space="preserve">Constancia de clausura de casilla y remisión del paquete electoral. </t>
  </si>
  <si>
    <t xml:space="preserve">Recibo de copia legible de las actas de casilla para los representantes de los partidos políticos y candidaturas independientes. </t>
  </si>
  <si>
    <t xml:space="preserve">Cartel resultados de la votación en esta casilla. </t>
  </si>
  <si>
    <t xml:space="preserve">Cuadernillo para hacer las operaciones de cómputo en casilla especial. </t>
  </si>
  <si>
    <t xml:space="preserve">Acta de Escrutinio y Cómputo de la elección de Gobernador casilla especial (MR). </t>
  </si>
  <si>
    <t xml:space="preserve">Acta de Escrutinio y Cómputo de la elección de Diputaciones casilla especial (MR). </t>
  </si>
  <si>
    <t xml:space="preserve">Acta de Escrutinio y Cómputo de la elección de Diputaciones casilla especial (RP). </t>
  </si>
  <si>
    <t xml:space="preserve">Acta de Escrutinio y Cómputo de la elección de Ayuntamiento casilla especial. </t>
  </si>
  <si>
    <t xml:space="preserve">Cartel resultados de la votación en esta casilla especial. </t>
  </si>
  <si>
    <t xml:space="preserve">Manual de la y el Funcionario de Casilla Información sobre Elecciones Locales </t>
  </si>
  <si>
    <t xml:space="preserve">Cuaderno de ejercicios para las y los Funcionarios de Casilla. Información Local (adenda). </t>
  </si>
  <si>
    <t xml:space="preserve">Nota;  Las especificaciones técnicas son las mismas remitidas por la Dirección de Organización y Partidos Políticos, mediante oficio IMPEPAC/DEOyPP/JABV/195/2023 de fecha 10 de octubre del 2023,  solo se incorpora la leyenda “SIMULACRO”, asimismo las cantidades de los materiales didácticos fueron calculados con  base a los elaborados para el proceso electoral anterior, se incrementó un 10%. 
Las cantidades y especificaciones de los materiales didácticos y de los materiales electorales para simulacro, pueden cambiar de conformidad a las especificaciones del Instituto Nacional Electoral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</si>
</sst>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Nexa Regular"/>
      <family val="2"/>
    </font>
    <font>
      <sz val="11"/>
      <color theme="1"/>
      <name val="Nexa Regular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000000"/>
      <name val="Century Gothic"/>
      <family val="2"/>
    </font>
    <font>
      <sz val="11"/>
      <color rgb="FF363435"/>
      <name val="Century Gothic"/>
      <family val="2"/>
    </font>
    <font>
      <b/>
      <sz val="11"/>
      <color rgb="FF00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9" fontId="2" fillId="0" borderId="0" xfId="1" applyFont="1" applyAlignment="1" applyProtection="1">
      <alignment vertical="center"/>
      <protection locked="0"/>
    </xf>
    <xf numFmtId="3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0" xfId="0" applyFont="1" applyFill="1" applyBorder="1" applyAlignment="1">
      <alignment horizontal="justify" vertical="center" wrapText="1"/>
    </xf>
    <xf numFmtId="0" fontId="2" fillId="3" borderId="0" xfId="0" applyFont="1" applyFill="1" applyAlignment="1" applyProtection="1">
      <alignment horizontal="justify" vertical="center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>
      <alignment horizontal="justify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3"/>
  <sheetViews>
    <sheetView tabSelected="1" topLeftCell="A70" zoomScale="130" zoomScaleNormal="130" workbookViewId="0">
      <selection activeCell="B80" sqref="B80:E80"/>
    </sheetView>
  </sheetViews>
  <sheetFormatPr baseColWidth="10" defaultColWidth="10.90625" defaultRowHeight="16.5" x14ac:dyDescent="0.25"/>
  <cols>
    <col min="1" max="1" width="5.6328125" style="1" customWidth="1"/>
    <col min="2" max="2" width="70.36328125" style="17" customWidth="1"/>
    <col min="3" max="3" width="24.453125" style="1" customWidth="1"/>
    <col min="4" max="4" width="13.453125" style="1" customWidth="1"/>
    <col min="5" max="5" width="26.7265625" style="9" customWidth="1"/>
    <col min="6" max="16384" width="10.90625" style="1"/>
  </cols>
  <sheetData>
    <row r="1" spans="2:6" ht="15" customHeight="1" x14ac:dyDescent="0.25">
      <c r="B1" s="22" t="s">
        <v>0</v>
      </c>
      <c r="C1" s="23" t="s">
        <v>2</v>
      </c>
      <c r="D1" s="24">
        <v>0.1</v>
      </c>
      <c r="E1" s="23" t="s">
        <v>1</v>
      </c>
    </row>
    <row r="2" spans="2:6" ht="15.75" customHeight="1" x14ac:dyDescent="0.25">
      <c r="B2" s="22"/>
      <c r="C2" s="23"/>
      <c r="D2" s="25"/>
      <c r="E2" s="23"/>
    </row>
    <row r="3" spans="2:6" ht="33" x14ac:dyDescent="0.25">
      <c r="B3" s="13" t="s">
        <v>11</v>
      </c>
      <c r="C3" s="3">
        <v>30000</v>
      </c>
      <c r="D3" s="3">
        <v>3000</v>
      </c>
      <c r="E3" s="18">
        <f>C3+D3</f>
        <v>33000</v>
      </c>
      <c r="F3" s="2"/>
    </row>
    <row r="4" spans="2:6" ht="33" x14ac:dyDescent="0.25">
      <c r="B4" s="13" t="s">
        <v>12</v>
      </c>
      <c r="C4" s="3">
        <v>30000</v>
      </c>
      <c r="D4" s="3">
        <v>3000</v>
      </c>
      <c r="E4" s="18">
        <f>C4+D4</f>
        <v>33000</v>
      </c>
      <c r="F4" s="2"/>
    </row>
    <row r="5" spans="2:6" ht="33" x14ac:dyDescent="0.25">
      <c r="B5" s="13" t="s">
        <v>13</v>
      </c>
      <c r="C5" s="3">
        <v>30000</v>
      </c>
      <c r="D5" s="3">
        <v>3000</v>
      </c>
      <c r="E5" s="18">
        <f>SUM(C5,D5)</f>
        <v>33000</v>
      </c>
    </row>
    <row r="6" spans="2:6" x14ac:dyDescent="0.25">
      <c r="B6" s="13" t="s">
        <v>54</v>
      </c>
      <c r="C6" s="5">
        <v>800</v>
      </c>
      <c r="D6" s="5">
        <v>80</v>
      </c>
      <c r="E6" s="4">
        <f>C6+D6</f>
        <v>880</v>
      </c>
    </row>
    <row r="7" spans="2:6" x14ac:dyDescent="0.25">
      <c r="B7" s="13" t="s">
        <v>14</v>
      </c>
      <c r="C7" s="5">
        <v>800</v>
      </c>
      <c r="D7" s="5">
        <v>80</v>
      </c>
      <c r="E7" s="4">
        <f>C7+D7</f>
        <v>880</v>
      </c>
    </row>
    <row r="8" spans="2:6" x14ac:dyDescent="0.25">
      <c r="B8" s="13" t="s">
        <v>15</v>
      </c>
      <c r="C8" s="5">
        <v>800</v>
      </c>
      <c r="D8" s="5">
        <v>80</v>
      </c>
      <c r="E8" s="4">
        <f>C8+D8</f>
        <v>880</v>
      </c>
    </row>
    <row r="9" spans="2:6" ht="26.25" customHeight="1" x14ac:dyDescent="0.25">
      <c r="B9" s="13" t="s">
        <v>55</v>
      </c>
      <c r="C9" s="5">
        <v>800</v>
      </c>
      <c r="D9" s="5">
        <v>80</v>
      </c>
      <c r="E9" s="4">
        <f>C9+D9</f>
        <v>880</v>
      </c>
    </row>
    <row r="10" spans="2:6" x14ac:dyDescent="0.25">
      <c r="B10" s="13" t="s">
        <v>16</v>
      </c>
      <c r="C10" s="5">
        <v>800</v>
      </c>
      <c r="D10" s="5">
        <v>80</v>
      </c>
      <c r="E10" s="4">
        <f>C10+D10</f>
        <v>880</v>
      </c>
    </row>
    <row r="11" spans="2:6" x14ac:dyDescent="0.25">
      <c r="B11" s="13" t="s">
        <v>17</v>
      </c>
      <c r="C11" s="5">
        <v>800</v>
      </c>
      <c r="D11" s="5">
        <v>80</v>
      </c>
      <c r="E11" s="4">
        <f>SUM(C11:D11)</f>
        <v>880</v>
      </c>
    </row>
    <row r="12" spans="2:6" x14ac:dyDescent="0.25">
      <c r="B12" s="13" t="s">
        <v>56</v>
      </c>
      <c r="C12" s="5">
        <v>800</v>
      </c>
      <c r="D12" s="5">
        <v>80</v>
      </c>
      <c r="E12" s="4">
        <f t="shared" ref="E12:E69" si="0">C12+D12</f>
        <v>880</v>
      </c>
    </row>
    <row r="13" spans="2:6" x14ac:dyDescent="0.25">
      <c r="B13" s="13" t="s">
        <v>18</v>
      </c>
      <c r="C13" s="5">
        <v>800</v>
      </c>
      <c r="D13" s="5">
        <v>80</v>
      </c>
      <c r="E13" s="4">
        <f t="shared" si="0"/>
        <v>880</v>
      </c>
    </row>
    <row r="14" spans="2:6" x14ac:dyDescent="0.25">
      <c r="B14" s="13" t="s">
        <v>19</v>
      </c>
      <c r="C14" s="5">
        <v>800</v>
      </c>
      <c r="D14" s="5">
        <v>80</v>
      </c>
      <c r="E14" s="4">
        <f t="shared" si="0"/>
        <v>880</v>
      </c>
    </row>
    <row r="15" spans="2:6" x14ac:dyDescent="0.25">
      <c r="B15" s="13" t="s">
        <v>57</v>
      </c>
      <c r="C15" s="5">
        <v>800</v>
      </c>
      <c r="D15" s="5">
        <v>80</v>
      </c>
      <c r="E15" s="4">
        <f t="shared" si="0"/>
        <v>880</v>
      </c>
    </row>
    <row r="16" spans="2:6" x14ac:dyDescent="0.25">
      <c r="B16" s="13" t="s">
        <v>20</v>
      </c>
      <c r="C16" s="5">
        <v>800</v>
      </c>
      <c r="D16" s="5">
        <v>80</v>
      </c>
      <c r="E16" s="4">
        <f t="shared" si="0"/>
        <v>880</v>
      </c>
    </row>
    <row r="17" spans="2:5" x14ac:dyDescent="0.25">
      <c r="B17" s="13" t="s">
        <v>21</v>
      </c>
      <c r="C17" s="5">
        <v>800</v>
      </c>
      <c r="D17" s="5">
        <v>80</v>
      </c>
      <c r="E17" s="4">
        <f t="shared" si="0"/>
        <v>880</v>
      </c>
    </row>
    <row r="18" spans="2:5" ht="33" x14ac:dyDescent="0.25">
      <c r="B18" s="13" t="s">
        <v>58</v>
      </c>
      <c r="C18" s="5">
        <v>800</v>
      </c>
      <c r="D18" s="5">
        <v>80</v>
      </c>
      <c r="E18" s="4">
        <f t="shared" si="0"/>
        <v>880</v>
      </c>
    </row>
    <row r="19" spans="2:5" ht="33" x14ac:dyDescent="0.25">
      <c r="B19" s="13" t="s">
        <v>22</v>
      </c>
      <c r="C19" s="5">
        <v>800</v>
      </c>
      <c r="D19" s="5">
        <v>80</v>
      </c>
      <c r="E19" s="4">
        <f t="shared" si="0"/>
        <v>880</v>
      </c>
    </row>
    <row r="20" spans="2:5" ht="33" x14ac:dyDescent="0.25">
      <c r="B20" s="13" t="s">
        <v>23</v>
      </c>
      <c r="C20" s="5">
        <v>800</v>
      </c>
      <c r="D20" s="5">
        <v>80</v>
      </c>
      <c r="E20" s="4">
        <f t="shared" si="0"/>
        <v>880</v>
      </c>
    </row>
    <row r="21" spans="2:5" x14ac:dyDescent="0.25">
      <c r="B21" s="13" t="s">
        <v>59</v>
      </c>
      <c r="C21" s="5">
        <v>1600</v>
      </c>
      <c r="D21" s="5">
        <v>160</v>
      </c>
      <c r="E21" s="4">
        <f t="shared" si="0"/>
        <v>1760</v>
      </c>
    </row>
    <row r="22" spans="2:5" x14ac:dyDescent="0.25">
      <c r="B22" s="13" t="s">
        <v>60</v>
      </c>
      <c r="C22" s="5">
        <v>1600</v>
      </c>
      <c r="D22" s="5">
        <v>160</v>
      </c>
      <c r="E22" s="4">
        <f t="shared" si="0"/>
        <v>1760</v>
      </c>
    </row>
    <row r="23" spans="2:5" x14ac:dyDescent="0.25">
      <c r="B23" s="13" t="s">
        <v>61</v>
      </c>
      <c r="C23" s="5">
        <v>2300</v>
      </c>
      <c r="D23" s="5">
        <v>230</v>
      </c>
      <c r="E23" s="4">
        <f t="shared" si="0"/>
        <v>2530</v>
      </c>
    </row>
    <row r="24" spans="2:5" x14ac:dyDescent="0.25">
      <c r="B24" s="13" t="s">
        <v>62</v>
      </c>
      <c r="C24" s="5">
        <v>2300</v>
      </c>
      <c r="D24" s="5">
        <v>230</v>
      </c>
      <c r="E24" s="4">
        <f t="shared" si="0"/>
        <v>2530</v>
      </c>
    </row>
    <row r="25" spans="2:5" x14ac:dyDescent="0.25">
      <c r="B25" s="13" t="s">
        <v>63</v>
      </c>
      <c r="C25" s="5">
        <v>2300</v>
      </c>
      <c r="D25" s="5">
        <v>230</v>
      </c>
      <c r="E25" s="4">
        <f t="shared" si="0"/>
        <v>2530</v>
      </c>
    </row>
    <row r="26" spans="2:5" x14ac:dyDescent="0.25">
      <c r="B26" s="13" t="s">
        <v>64</v>
      </c>
      <c r="C26" s="5">
        <v>3000</v>
      </c>
      <c r="D26" s="5">
        <v>300</v>
      </c>
      <c r="E26" s="4">
        <f t="shared" si="0"/>
        <v>3300</v>
      </c>
    </row>
    <row r="27" spans="2:5" x14ac:dyDescent="0.25">
      <c r="B27" s="13" t="s">
        <v>24</v>
      </c>
      <c r="C27" s="5">
        <v>3000</v>
      </c>
      <c r="D27" s="5">
        <v>300</v>
      </c>
      <c r="E27" s="4">
        <f t="shared" si="0"/>
        <v>3300</v>
      </c>
    </row>
    <row r="28" spans="2:5" x14ac:dyDescent="0.25">
      <c r="B28" s="13" t="s">
        <v>25</v>
      </c>
      <c r="C28" s="5">
        <v>3000</v>
      </c>
      <c r="D28" s="5">
        <v>300</v>
      </c>
      <c r="E28" s="4">
        <f t="shared" si="0"/>
        <v>3300</v>
      </c>
    </row>
    <row r="29" spans="2:5" x14ac:dyDescent="0.25">
      <c r="B29" s="13" t="s">
        <v>65</v>
      </c>
      <c r="C29" s="5">
        <v>1500</v>
      </c>
      <c r="D29" s="5">
        <v>150</v>
      </c>
      <c r="E29" s="4">
        <f t="shared" si="0"/>
        <v>1650</v>
      </c>
    </row>
    <row r="30" spans="2:5" x14ac:dyDescent="0.25">
      <c r="B30" s="13" t="s">
        <v>66</v>
      </c>
      <c r="C30" s="6">
        <v>66000</v>
      </c>
      <c r="D30" s="6">
        <v>6600</v>
      </c>
      <c r="E30" s="4">
        <f t="shared" si="0"/>
        <v>72600</v>
      </c>
    </row>
    <row r="31" spans="2:5" x14ac:dyDescent="0.25">
      <c r="B31" s="13" t="s">
        <v>67</v>
      </c>
      <c r="C31" s="6">
        <v>66000</v>
      </c>
      <c r="D31" s="6">
        <v>6600</v>
      </c>
      <c r="E31" s="4">
        <f t="shared" si="0"/>
        <v>72600</v>
      </c>
    </row>
    <row r="32" spans="2:5" x14ac:dyDescent="0.25">
      <c r="B32" s="13" t="s">
        <v>26</v>
      </c>
      <c r="C32" s="6">
        <v>66000</v>
      </c>
      <c r="D32" s="6">
        <v>6600</v>
      </c>
      <c r="E32" s="4">
        <f t="shared" si="0"/>
        <v>72600</v>
      </c>
    </row>
    <row r="33" spans="2:5" x14ac:dyDescent="0.25">
      <c r="B33" s="13" t="s">
        <v>68</v>
      </c>
      <c r="C33" s="5">
        <v>1500</v>
      </c>
      <c r="D33" s="5">
        <v>150</v>
      </c>
      <c r="E33" s="4">
        <f t="shared" si="0"/>
        <v>1650</v>
      </c>
    </row>
    <row r="34" spans="2:5" ht="33" x14ac:dyDescent="0.25">
      <c r="B34" s="13" t="s">
        <v>69</v>
      </c>
      <c r="C34" s="5">
        <v>1500</v>
      </c>
      <c r="D34" s="5">
        <v>150</v>
      </c>
      <c r="E34" s="4">
        <f t="shared" si="0"/>
        <v>1650</v>
      </c>
    </row>
    <row r="35" spans="2:5" x14ac:dyDescent="0.25">
      <c r="B35" s="13" t="s">
        <v>70</v>
      </c>
      <c r="C35" s="5">
        <v>200</v>
      </c>
      <c r="D35" s="5">
        <v>20</v>
      </c>
      <c r="E35" s="4">
        <f t="shared" si="0"/>
        <v>220</v>
      </c>
    </row>
    <row r="36" spans="2:5" x14ac:dyDescent="0.25">
      <c r="B36" s="13" t="s">
        <v>27</v>
      </c>
      <c r="C36" s="7">
        <v>800</v>
      </c>
      <c r="D36" s="7">
        <v>80</v>
      </c>
      <c r="E36" s="4">
        <f>SUM(C36,D36)</f>
        <v>880</v>
      </c>
    </row>
    <row r="37" spans="2:5" x14ac:dyDescent="0.25">
      <c r="B37" s="13" t="s">
        <v>28</v>
      </c>
      <c r="C37" s="7">
        <v>800</v>
      </c>
      <c r="D37" s="9">
        <v>80</v>
      </c>
      <c r="E37" s="4">
        <f>C37+D36</f>
        <v>880</v>
      </c>
    </row>
    <row r="38" spans="2:5" x14ac:dyDescent="0.25">
      <c r="B38" s="13" t="s">
        <v>29</v>
      </c>
      <c r="C38" s="5">
        <v>800</v>
      </c>
      <c r="D38" s="5">
        <v>80</v>
      </c>
      <c r="E38" s="4">
        <f t="shared" si="0"/>
        <v>880</v>
      </c>
    </row>
    <row r="39" spans="2:5" x14ac:dyDescent="0.25">
      <c r="B39" s="13" t="s">
        <v>30</v>
      </c>
      <c r="C39" s="5">
        <v>60</v>
      </c>
      <c r="D39" s="5">
        <v>6</v>
      </c>
      <c r="E39" s="4">
        <f t="shared" si="0"/>
        <v>66</v>
      </c>
    </row>
    <row r="40" spans="2:5" x14ac:dyDescent="0.25">
      <c r="B40" s="13" t="s">
        <v>31</v>
      </c>
      <c r="C40" s="5">
        <v>60</v>
      </c>
      <c r="D40" s="5">
        <v>6</v>
      </c>
      <c r="E40" s="4">
        <f t="shared" si="0"/>
        <v>66</v>
      </c>
    </row>
    <row r="41" spans="2:5" x14ac:dyDescent="0.25">
      <c r="B41" s="13" t="s">
        <v>32</v>
      </c>
      <c r="C41" s="5">
        <v>60</v>
      </c>
      <c r="D41" s="5">
        <v>6</v>
      </c>
      <c r="E41" s="4">
        <f t="shared" si="0"/>
        <v>66</v>
      </c>
    </row>
    <row r="42" spans="2:5" x14ac:dyDescent="0.25">
      <c r="B42" s="13" t="s">
        <v>33</v>
      </c>
      <c r="C42" s="5">
        <v>90</v>
      </c>
      <c r="D42" s="5">
        <v>9</v>
      </c>
      <c r="E42" s="4">
        <f t="shared" si="0"/>
        <v>99</v>
      </c>
    </row>
    <row r="43" spans="2:5" x14ac:dyDescent="0.25">
      <c r="B43" s="13" t="s">
        <v>71</v>
      </c>
      <c r="C43" s="5">
        <v>90</v>
      </c>
      <c r="D43" s="5">
        <v>9</v>
      </c>
      <c r="E43" s="4">
        <f t="shared" si="0"/>
        <v>99</v>
      </c>
    </row>
    <row r="44" spans="2:5" x14ac:dyDescent="0.25">
      <c r="B44" s="13" t="s">
        <v>72</v>
      </c>
      <c r="C44" s="5">
        <v>120</v>
      </c>
      <c r="D44" s="5">
        <v>12</v>
      </c>
      <c r="E44" s="4">
        <f t="shared" si="0"/>
        <v>132</v>
      </c>
    </row>
    <row r="45" spans="2:5" x14ac:dyDescent="0.25">
      <c r="B45" s="13" t="s">
        <v>73</v>
      </c>
      <c r="C45" s="5">
        <v>120</v>
      </c>
      <c r="D45" s="5">
        <v>12</v>
      </c>
      <c r="E45" s="4">
        <f t="shared" si="0"/>
        <v>132</v>
      </c>
    </row>
    <row r="46" spans="2:5" x14ac:dyDescent="0.25">
      <c r="B46" s="13" t="s">
        <v>74</v>
      </c>
      <c r="C46" s="5">
        <v>120</v>
      </c>
      <c r="D46" s="5">
        <v>12</v>
      </c>
      <c r="E46" s="4">
        <f t="shared" si="0"/>
        <v>132</v>
      </c>
    </row>
    <row r="47" spans="2:5" x14ac:dyDescent="0.25">
      <c r="B47" s="13" t="s">
        <v>75</v>
      </c>
      <c r="C47" s="5">
        <v>20</v>
      </c>
      <c r="D47" s="5">
        <v>2</v>
      </c>
      <c r="E47" s="4">
        <f t="shared" si="0"/>
        <v>22</v>
      </c>
    </row>
    <row r="48" spans="2:5" x14ac:dyDescent="0.25">
      <c r="B48" s="13" t="s">
        <v>76</v>
      </c>
      <c r="C48" s="5">
        <v>90</v>
      </c>
      <c r="D48" s="5">
        <v>9</v>
      </c>
      <c r="E48" s="4">
        <f t="shared" si="0"/>
        <v>99</v>
      </c>
    </row>
    <row r="49" spans="2:5" x14ac:dyDescent="0.25">
      <c r="B49" s="13" t="s">
        <v>77</v>
      </c>
      <c r="C49" s="3">
        <v>29000</v>
      </c>
      <c r="D49" s="3">
        <v>2900</v>
      </c>
      <c r="E49" s="18">
        <f>SUM(C49,D49)</f>
        <v>31900</v>
      </c>
    </row>
    <row r="50" spans="2:5" x14ac:dyDescent="0.25">
      <c r="B50" s="13" t="s">
        <v>78</v>
      </c>
      <c r="C50" s="3">
        <v>29000</v>
      </c>
      <c r="D50" s="3">
        <v>2900</v>
      </c>
      <c r="E50" s="18">
        <f>SUM(C50,D50)</f>
        <v>31900</v>
      </c>
    </row>
    <row r="51" spans="2:5" x14ac:dyDescent="0.25">
      <c r="B51" s="10" t="s">
        <v>34</v>
      </c>
      <c r="C51" s="11">
        <v>800</v>
      </c>
      <c r="D51" s="11">
        <v>80</v>
      </c>
      <c r="E51" s="4">
        <f t="shared" si="0"/>
        <v>880</v>
      </c>
    </row>
    <row r="52" spans="2:5" x14ac:dyDescent="0.25">
      <c r="B52" s="10" t="s">
        <v>35</v>
      </c>
      <c r="C52" s="11">
        <v>800</v>
      </c>
      <c r="D52" s="11">
        <v>80</v>
      </c>
      <c r="E52" s="4">
        <f t="shared" si="0"/>
        <v>880</v>
      </c>
    </row>
    <row r="53" spans="2:5" x14ac:dyDescent="0.25">
      <c r="B53" s="10" t="s">
        <v>36</v>
      </c>
      <c r="C53" s="11">
        <v>50</v>
      </c>
      <c r="D53" s="11">
        <v>5</v>
      </c>
      <c r="E53" s="4">
        <f t="shared" si="0"/>
        <v>55</v>
      </c>
    </row>
    <row r="54" spans="2:5" x14ac:dyDescent="0.25">
      <c r="B54" s="10" t="s">
        <v>37</v>
      </c>
      <c r="C54" s="11">
        <v>50</v>
      </c>
      <c r="D54" s="11">
        <v>5</v>
      </c>
      <c r="E54" s="4">
        <f t="shared" si="0"/>
        <v>55</v>
      </c>
    </row>
    <row r="55" spans="2:5" x14ac:dyDescent="0.25">
      <c r="B55" s="10" t="s">
        <v>38</v>
      </c>
      <c r="C55" s="11">
        <v>50</v>
      </c>
      <c r="D55" s="11">
        <v>5</v>
      </c>
      <c r="E55" s="4">
        <f t="shared" si="0"/>
        <v>55</v>
      </c>
    </row>
    <row r="56" spans="2:5" x14ac:dyDescent="0.25">
      <c r="B56" s="10" t="s">
        <v>39</v>
      </c>
      <c r="C56" s="11">
        <v>50</v>
      </c>
      <c r="D56" s="11">
        <v>5</v>
      </c>
      <c r="E56" s="4">
        <f t="shared" si="0"/>
        <v>55</v>
      </c>
    </row>
    <row r="57" spans="2:5" x14ac:dyDescent="0.25">
      <c r="B57" s="10" t="s">
        <v>40</v>
      </c>
      <c r="C57" s="11">
        <v>800</v>
      </c>
      <c r="D57" s="11">
        <v>80</v>
      </c>
      <c r="E57" s="4">
        <f t="shared" si="0"/>
        <v>880</v>
      </c>
    </row>
    <row r="58" spans="2:5" x14ac:dyDescent="0.25">
      <c r="B58" s="10" t="s">
        <v>41</v>
      </c>
      <c r="C58" s="11">
        <v>500</v>
      </c>
      <c r="D58" s="11">
        <v>50</v>
      </c>
      <c r="E58" s="4">
        <f t="shared" si="0"/>
        <v>550</v>
      </c>
    </row>
    <row r="59" spans="2:5" x14ac:dyDescent="0.25">
      <c r="B59" s="10" t="s">
        <v>42</v>
      </c>
      <c r="C59" s="11">
        <v>500</v>
      </c>
      <c r="D59" s="11">
        <v>50</v>
      </c>
      <c r="E59" s="4">
        <f t="shared" si="0"/>
        <v>550</v>
      </c>
    </row>
    <row r="60" spans="2:5" x14ac:dyDescent="0.3">
      <c r="B60" s="14" t="s">
        <v>43</v>
      </c>
      <c r="C60" s="11">
        <v>800</v>
      </c>
      <c r="D60" s="11">
        <v>80</v>
      </c>
      <c r="E60" s="4">
        <f t="shared" si="0"/>
        <v>880</v>
      </c>
    </row>
    <row r="61" spans="2:5" x14ac:dyDescent="0.25">
      <c r="B61" s="13" t="s">
        <v>44</v>
      </c>
      <c r="C61" s="5">
        <v>300</v>
      </c>
      <c r="D61" s="5">
        <v>30</v>
      </c>
      <c r="E61" s="4">
        <f t="shared" si="0"/>
        <v>330</v>
      </c>
    </row>
    <row r="62" spans="2:5" x14ac:dyDescent="0.25">
      <c r="B62" s="13" t="s">
        <v>45</v>
      </c>
      <c r="C62" s="5">
        <v>450</v>
      </c>
      <c r="D62" s="5">
        <v>45</v>
      </c>
      <c r="E62" s="4">
        <f>SUM(C62,D62)</f>
        <v>495</v>
      </c>
    </row>
    <row r="63" spans="2:5" x14ac:dyDescent="0.25">
      <c r="B63" s="13" t="s">
        <v>46</v>
      </c>
      <c r="C63" s="5">
        <v>450</v>
      </c>
      <c r="D63" s="5">
        <v>45</v>
      </c>
      <c r="E63" s="4">
        <f>C62+D63</f>
        <v>495</v>
      </c>
    </row>
    <row r="64" spans="2:5" x14ac:dyDescent="0.25">
      <c r="B64" s="13" t="s">
        <v>47</v>
      </c>
      <c r="C64" s="5">
        <v>450</v>
      </c>
      <c r="D64" s="5">
        <v>45</v>
      </c>
      <c r="E64" s="4">
        <f t="shared" si="0"/>
        <v>495</v>
      </c>
    </row>
    <row r="65" spans="2:6" x14ac:dyDescent="0.25">
      <c r="B65" s="13" t="s">
        <v>48</v>
      </c>
      <c r="C65" s="5">
        <v>450</v>
      </c>
      <c r="D65" s="5">
        <v>45</v>
      </c>
      <c r="E65" s="4">
        <f t="shared" si="0"/>
        <v>495</v>
      </c>
    </row>
    <row r="66" spans="2:6" x14ac:dyDescent="0.25">
      <c r="B66" s="13" t="s">
        <v>49</v>
      </c>
      <c r="C66" s="5">
        <v>450</v>
      </c>
      <c r="D66" s="5">
        <v>45</v>
      </c>
      <c r="E66" s="4">
        <f t="shared" si="0"/>
        <v>495</v>
      </c>
    </row>
    <row r="67" spans="2:6" x14ac:dyDescent="0.25">
      <c r="B67" s="13" t="s">
        <v>50</v>
      </c>
      <c r="C67" s="5">
        <v>450</v>
      </c>
      <c r="D67" s="5">
        <v>45</v>
      </c>
      <c r="E67" s="4">
        <f t="shared" si="0"/>
        <v>495</v>
      </c>
    </row>
    <row r="68" spans="2:6" x14ac:dyDescent="0.25">
      <c r="B68" s="13" t="s">
        <v>51</v>
      </c>
      <c r="C68" s="5">
        <v>600</v>
      </c>
      <c r="D68" s="5">
        <v>60</v>
      </c>
      <c r="E68" s="4">
        <f t="shared" si="0"/>
        <v>660</v>
      </c>
    </row>
    <row r="69" spans="2:6" x14ac:dyDescent="0.25">
      <c r="B69" s="13" t="s">
        <v>52</v>
      </c>
      <c r="C69" s="5">
        <v>1800</v>
      </c>
      <c r="D69" s="5">
        <v>180</v>
      </c>
      <c r="E69" s="4">
        <f t="shared" si="0"/>
        <v>1980</v>
      </c>
    </row>
    <row r="70" spans="2:6" x14ac:dyDescent="0.25">
      <c r="B70" s="13" t="s">
        <v>53</v>
      </c>
      <c r="C70" s="5">
        <v>1800</v>
      </c>
      <c r="D70" s="5">
        <v>180</v>
      </c>
      <c r="E70" s="4">
        <f>SUM(C70,D70)</f>
        <v>1980</v>
      </c>
      <c r="F70" s="19">
        <f>SUM(E3:E70)</f>
        <v>436293</v>
      </c>
    </row>
    <row r="71" spans="2:6" x14ac:dyDescent="0.25">
      <c r="B71" s="20" t="s">
        <v>4</v>
      </c>
      <c r="C71" s="20"/>
      <c r="D71" s="20"/>
      <c r="E71" s="20"/>
    </row>
    <row r="72" spans="2:6" ht="52.5" customHeight="1" x14ac:dyDescent="0.25">
      <c r="B72" s="15" t="s">
        <v>3</v>
      </c>
      <c r="C72" s="5">
        <v>350</v>
      </c>
      <c r="D72" s="5">
        <v>35</v>
      </c>
      <c r="E72" s="12">
        <v>385</v>
      </c>
    </row>
    <row r="73" spans="2:6" ht="33.75" customHeight="1" x14ac:dyDescent="0.25">
      <c r="B73" s="15" t="s">
        <v>5</v>
      </c>
      <c r="C73" s="5">
        <v>20</v>
      </c>
      <c r="D73" s="5">
        <v>2</v>
      </c>
      <c r="E73" s="12">
        <v>22</v>
      </c>
    </row>
    <row r="74" spans="2:6" ht="43.5" customHeight="1" x14ac:dyDescent="0.25">
      <c r="B74" s="15" t="s">
        <v>6</v>
      </c>
      <c r="C74" s="5">
        <v>20</v>
      </c>
      <c r="D74" s="5">
        <v>2</v>
      </c>
      <c r="E74" s="12">
        <v>22</v>
      </c>
    </row>
    <row r="75" spans="2:6" ht="34.5" customHeight="1" x14ac:dyDescent="0.25">
      <c r="B75" s="15" t="s">
        <v>7</v>
      </c>
      <c r="C75" s="5">
        <v>20</v>
      </c>
      <c r="D75" s="5">
        <v>2</v>
      </c>
      <c r="E75" s="12">
        <v>22</v>
      </c>
    </row>
    <row r="76" spans="2:6" ht="50.25" customHeight="1" x14ac:dyDescent="0.25">
      <c r="B76" s="15" t="s">
        <v>8</v>
      </c>
      <c r="C76" s="5">
        <v>20</v>
      </c>
      <c r="D76" s="5">
        <v>2</v>
      </c>
      <c r="E76" s="12">
        <v>22</v>
      </c>
    </row>
    <row r="77" spans="2:6" ht="27.75" customHeight="1" x14ac:dyDescent="0.25">
      <c r="B77" s="15" t="s">
        <v>9</v>
      </c>
      <c r="C77" s="5">
        <v>20</v>
      </c>
      <c r="D77" s="5">
        <v>2</v>
      </c>
      <c r="E77" s="12">
        <v>22</v>
      </c>
      <c r="F77" s="1">
        <f>SUM(E72:E77)</f>
        <v>495</v>
      </c>
    </row>
    <row r="78" spans="2:6" x14ac:dyDescent="0.25">
      <c r="B78" s="21" t="s">
        <v>10</v>
      </c>
      <c r="C78" s="21"/>
      <c r="D78" s="21"/>
      <c r="E78" s="26">
        <f>SUM(F70,F77)</f>
        <v>436788</v>
      </c>
    </row>
    <row r="79" spans="2:6" x14ac:dyDescent="0.25">
      <c r="B79" s="16"/>
      <c r="C79" s="8"/>
      <c r="D79" s="8"/>
    </row>
    <row r="80" spans="2:6" ht="103.5" customHeight="1" x14ac:dyDescent="0.25">
      <c r="B80" s="27" t="s">
        <v>79</v>
      </c>
      <c r="C80" s="27"/>
      <c r="D80" s="27"/>
      <c r="E80" s="27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ht="114" customHeight="1" x14ac:dyDescent="0.25">
      <c r="D103" s="8"/>
    </row>
  </sheetData>
  <mergeCells count="7">
    <mergeCell ref="B80:E80"/>
    <mergeCell ref="B71:E71"/>
    <mergeCell ref="B78:D78"/>
    <mergeCell ref="B1:B2"/>
    <mergeCell ref="C1:C2"/>
    <mergeCell ref="D1:D2"/>
    <mergeCell ref="E1:E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IEE6</dc:creator>
  <cp:lastModifiedBy>IEE21</cp:lastModifiedBy>
  <dcterms:created xsi:type="dcterms:W3CDTF">2020-09-21T21:52:16Z</dcterms:created>
  <dcterms:modified xsi:type="dcterms:W3CDTF">2023-10-19T20:23:43Z</dcterms:modified>
</cp:coreProperties>
</file>